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acinovic\Documents\RIJEKASPORT\Objekti\SRC Belveder\Investicije\Gimnastička oprema\"/>
    </mc:Choice>
  </mc:AlternateContent>
  <bookViews>
    <workbookView xWindow="0" yWindow="0" windowWidth="28800" windowHeight="12435"/>
  </bookViews>
  <sheets>
    <sheet name="TROŠKOVNIK GIMNASTIČKIH SPRAVA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16" i="2" s="1"/>
  <c r="F18" i="2" l="1"/>
  <c r="F21" i="2" s="1"/>
  <c r="F10" i="1"/>
  <c r="F3" i="1" l="1"/>
  <c r="F4" i="1"/>
  <c r="F5" i="1"/>
  <c r="F6" i="1"/>
  <c r="F7" i="1"/>
  <c r="F8" i="1"/>
  <c r="F9" i="1"/>
  <c r="F2" i="1"/>
  <c r="F11" i="1" l="1"/>
</calcChain>
</file>

<file path=xl/sharedStrings.xml><?xml version="1.0" encoding="utf-8"?>
<sst xmlns="http://schemas.openxmlformats.org/spreadsheetml/2006/main" count="63" uniqueCount="41">
  <si>
    <t>JM</t>
  </si>
  <si>
    <t>Količina</t>
  </si>
  <si>
    <t>Opis</t>
  </si>
  <si>
    <t>Br.</t>
  </si>
  <si>
    <t>Jedinična 
cijena</t>
  </si>
  <si>
    <t>Ukupna 
cijena</t>
  </si>
  <si>
    <t>kom</t>
  </si>
  <si>
    <r>
      <t>m</t>
    </r>
    <r>
      <rPr>
        <vertAlign val="superscript"/>
        <sz val="14"/>
        <color theme="1"/>
        <rFont val="Calibri"/>
        <family val="2"/>
        <charset val="238"/>
        <scheme val="minor"/>
      </rPr>
      <t>3</t>
    </r>
  </si>
  <si>
    <t>SVEUKUPNO</t>
  </si>
  <si>
    <r>
      <rPr>
        <b/>
        <sz val="14"/>
        <color theme="1"/>
        <rFont val="Calibri"/>
        <family val="2"/>
        <charset val="238"/>
        <scheme val="minor"/>
      </rPr>
      <t>PLATNO ZA VELIKI TRAMPOLIN kao Eurotramp Grand Master JB ili sl.</t>
    </r>
    <r>
      <rPr>
        <sz val="14"/>
        <color theme="1"/>
        <rFont val="Calibri"/>
        <family val="2"/>
        <charset val="238"/>
        <scheme val="minor"/>
      </rPr>
      <t xml:space="preserve">
Elastična mrežasta površina dimenzija 46x213 cm sa uključenih 118 komada metalnih opruga. Služi kao zamjensko platno za postojeći trampolin Eurotramp Grand Master JB.
Dobava i doprema uključeni u cijenu.           </t>
    </r>
  </si>
  <si>
    <r>
      <rPr>
        <b/>
        <sz val="14"/>
        <color theme="1"/>
        <rFont val="Calibri"/>
        <family val="2"/>
        <charset val="238"/>
        <scheme val="minor"/>
      </rPr>
      <t>PLATNO ZA VELIKI TRAMPOLIN kao Eurotramp Minitramp JB ili sl.</t>
    </r>
    <r>
      <rPr>
        <sz val="14"/>
        <color theme="1"/>
        <rFont val="Calibri"/>
        <family val="2"/>
        <charset val="238"/>
        <scheme val="minor"/>
      </rPr>
      <t xml:space="preserve">
Elastična mrežasta površina dimenzija 70x70 cm sa uključenih 32 komada metalnih opruga. Služi kao zamjensko platno za postojeći trampolin Eurotramp minitramp JB.
Dobava i doprema uključeni u cijenu.           </t>
    </r>
  </si>
  <si>
    <r>
      <rPr>
        <b/>
        <sz val="14"/>
        <color theme="1"/>
        <rFont val="Calibri"/>
        <family val="2"/>
        <charset val="238"/>
        <scheme val="minor"/>
      </rPr>
      <t>STRUNJAČA 200x200x10 cm kao Special SG01748 ili sl.</t>
    </r>
    <r>
      <rPr>
        <sz val="14"/>
        <color theme="1"/>
        <rFont val="Calibri"/>
        <family val="2"/>
        <charset val="238"/>
        <scheme val="minor"/>
      </rPr>
      <t xml:space="preserve">
Ispunjena PU (poliuretanskom) pjenom gustoće 21 kg/m</t>
    </r>
    <r>
      <rPr>
        <vertAlign val="superscript"/>
        <sz val="14"/>
        <color theme="1"/>
        <rFont val="Calibri"/>
        <family val="2"/>
        <charset val="238"/>
        <scheme val="minor"/>
      </rPr>
      <t>3</t>
    </r>
    <r>
      <rPr>
        <sz val="14"/>
        <color theme="1"/>
        <rFont val="Calibri"/>
        <family val="2"/>
        <charset val="238"/>
        <scheme val="minor"/>
      </rPr>
      <t xml:space="preserve">, omogućava vrhunsku absorbciju i zaštitu pri padu. Prekrivena je PVC materijalom Latex free, antibakterijskim i antistatičnim sa bočnno ušivenim ručkama za lakše prenošenje. Rubovi strunjače su dodatno ojačani za veću izdržljivost i trajnost artikla. 
Dobava i doprema uključeni u cijenu.
Uz ponudu ponuđač mora obavezno priložiti i važeću izjavu o sukladnosti za ponuđeni artikl.                   </t>
    </r>
  </si>
  <si>
    <r>
      <rPr>
        <b/>
        <sz val="14"/>
        <color theme="1"/>
        <rFont val="Calibri"/>
        <family val="2"/>
        <charset val="238"/>
        <scheme val="minor"/>
      </rPr>
      <t xml:space="preserve">STRUNJAČA 200x100x5 cm kao Special SG01703 ili sl.   </t>
    </r>
    <r>
      <rPr>
        <sz val="14"/>
        <color theme="1"/>
        <rFont val="Calibri"/>
        <family val="2"/>
        <charset val="238"/>
        <scheme val="minor"/>
      </rPr>
      <t xml:space="preserve">
Ispunjena regeneratom gustoće 100 kg/m3, omogućava vrhunsku absorbciju i zaštitu pri padu. Prekrivena je PVC materijalom Latex free, antibakterijskim i antistatičnim sa bočno ušivenim ručkama za lakše prenošenje. Rubovi strunjače su dodatno ojačani za veću izdržljivost i trajnost artikla. 
Dobava i doprema uključeni u cijenu. 
Uz ponudu ponuđač mora obavezno priložiti i važeću izjavu o sukladnosti za ponuđeni artikl.       </t>
    </r>
  </si>
  <si>
    <r>
      <rPr>
        <b/>
        <sz val="14"/>
        <color theme="1"/>
        <rFont val="Calibri"/>
        <family val="2"/>
        <charset val="238"/>
        <scheme val="minor"/>
      </rPr>
      <t>KONJ ZA PRESKOKE kao  Spieth Gymnastics Ergojet Rio ili sl.</t>
    </r>
    <r>
      <rPr>
        <sz val="14"/>
        <color theme="1"/>
        <rFont val="Calibri"/>
        <family val="2"/>
        <charset val="238"/>
        <scheme val="minor"/>
      </rPr>
      <t xml:space="preserve">
Sustav za podešavanje visine s plinskim oprugama.
Podešavanje visine između 100-140 cm u koracima od 5 cm. Podešavanje je moguće sa bočne strane konja. 
Dimenzije donjeg dijela: 110x94 cm. Dimenzije gornjeg dijela: 120x95 cm.
Težina bez sigurnosnog jastuka: 135 kg. 
Transportni sustav mora biti uključen u cijenu. 
</t>
    </r>
    <r>
      <rPr>
        <i/>
        <sz val="14"/>
        <color theme="1"/>
        <rFont val="Calibri"/>
        <family val="2"/>
        <charset val="238"/>
        <scheme val="minor"/>
      </rPr>
      <t>Ne uključuje strunjače uz spravu.</t>
    </r>
    <r>
      <rPr>
        <sz val="14"/>
        <color theme="1"/>
        <rFont val="Calibri"/>
        <family val="2"/>
        <charset val="238"/>
        <scheme val="minor"/>
      </rPr>
      <t xml:space="preserve">
Dobava i doprema uključeni u cijenu.
Uz ponudu ponuđač mora obavezno priložiti i važeći FIG certifikat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</si>
  <si>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AKROBATSKA STAZA 17x2x0,08 m kao RONDAT SPORT AcroGym Track Sport ili sl.   </t>
    </r>
    <r>
      <rPr>
        <sz val="14"/>
        <color theme="1"/>
        <rFont val="Calibri"/>
        <family val="2"/>
        <charset val="238"/>
        <scheme val="minor"/>
      </rPr>
      <t xml:space="preserve">
Akrobatska staza na napuhavanje duljine 17 m, širine 2 m, visine 80 mm. Uključuje dvostupanjski kompresor za napuhavanje artikla, vreću za skladištenje i transport staze.
Dobava i doprema ukljućeni u cijenu.
</t>
    </r>
    <r>
      <rPr>
        <sz val="14"/>
        <rFont val="Calibri"/>
        <family val="2"/>
        <charset val="238"/>
        <scheme val="minor"/>
      </rPr>
      <t>Uz ponudu ponuđač mora obavezno priložiti važeću potvrdu o sukladnosti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</si>
  <si>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PARALELNE RUČE - MUŠKE kao Spieth Gymnastics Melbourne ili sl.
</t>
    </r>
    <r>
      <rPr>
        <sz val="14"/>
        <color theme="1"/>
        <rFont val="Calibri"/>
        <family val="2"/>
        <charset val="238"/>
        <scheme val="minor"/>
      </rPr>
      <t xml:space="preserve">Čelična konstrukcija u kombinaciji sa pritkama od  stakloplastike Dynamoflex. 
Podesiva visina pritki između 160-210 cm.
Postupno podešavanje širine od 41-71 cm. Natjecateljska visina prema FIG-normi.
Ukupne dimenzije 350x176x165 cm.
</t>
    </r>
    <r>
      <rPr>
        <i/>
        <sz val="14"/>
        <color theme="1"/>
        <rFont val="Calibri"/>
        <family val="2"/>
        <charset val="238"/>
        <scheme val="minor"/>
      </rPr>
      <t>Ne uključuje strunjače uz spravu, ni kolica za prijevoz.</t>
    </r>
    <r>
      <rPr>
        <sz val="14"/>
        <color theme="1"/>
        <rFont val="Calibri"/>
        <family val="2"/>
        <charset val="238"/>
        <scheme val="minor"/>
      </rPr>
      <t xml:space="preserve">
Dobava i doprema uključeni u cijenu.
Uz ponudu ponuđač mora obavezno priložiti i važeći FIG certifikat za ponuđeni artikl.</t>
    </r>
  </si>
  <si>
    <r>
      <rPr>
        <b/>
        <sz val="14"/>
        <color theme="1"/>
        <rFont val="Calibri"/>
        <family val="2"/>
        <charset val="238"/>
        <scheme val="minor"/>
      </rPr>
      <t>DVOVISINSKE RUČE - ŽENSKE kao Spieth Gymnastics Bern ili sl.</t>
    </r>
    <r>
      <rPr>
        <sz val="14"/>
        <color theme="1"/>
        <rFont val="Calibri"/>
        <family val="2"/>
        <charset val="238"/>
        <scheme val="minor"/>
      </rPr>
      <t xml:space="preserve">
Natjecateljske dvovisinske ruče s okruglim, nesalomljivim, drvom obloženim pritkama od stakloplastike Carboflex. 
Podešavanja: niska pritka od 150 do 200 cm, visoka pritka od 230 do 280 cm, udaljenost između pritki je 110 cm do 185 cm. Uključuje i sustav za prijevoz sprave.
Dobava i doprema uključeni u cijenu. 
</t>
    </r>
    <r>
      <rPr>
        <i/>
        <sz val="14"/>
        <color theme="1"/>
        <rFont val="Calibri"/>
        <family val="2"/>
        <charset val="238"/>
        <scheme val="minor"/>
      </rPr>
      <t>Ne uključuje strunjače uz spravu.</t>
    </r>
    <r>
      <rPr>
        <sz val="14"/>
        <color theme="1"/>
        <rFont val="Calibri"/>
        <family val="2"/>
        <charset val="238"/>
        <scheme val="minor"/>
      </rPr>
      <t xml:space="preserve">
Uz ponudu ponuđač mora obavezno priložiti i važeći FIG certifikat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</si>
  <si>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SPUŽVICE ZA GIMNASTIČKU JAMU   </t>
    </r>
    <r>
      <rPr>
        <sz val="14"/>
        <color theme="1"/>
        <rFont val="Calibri"/>
        <family val="2"/>
        <charset val="238"/>
        <scheme val="minor"/>
      </rPr>
      <t xml:space="preserve">
Poliuretanska spuža dimenzija 15x15x40 cm, gustoće min. 30 kg/m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3 </t>
    </r>
    <r>
      <rPr>
        <sz val="14"/>
        <color theme="1"/>
        <rFont val="Calibri"/>
        <family val="2"/>
        <charset val="238"/>
        <scheme val="minor"/>
      </rPr>
      <t xml:space="preserve">sa dozvoljenim odstupanjem od +/- 5%. Ukupna tvrdoća min. 3,8 kPa, sa dozvoljenim odstupanjem od +/- 5%. Služi za apsorpciju sile pada prilikom skakanja u gimnastičku jamu.
Dobava i doprema uključeni u cijenu.      </t>
    </r>
  </si>
  <si>
    <t>1.</t>
  </si>
  <si>
    <t>2.</t>
  </si>
  <si>
    <t>3.</t>
  </si>
  <si>
    <t>4.</t>
  </si>
  <si>
    <t>5.</t>
  </si>
  <si>
    <t>6.</t>
  </si>
  <si>
    <t>7.</t>
  </si>
  <si>
    <t>8.</t>
  </si>
  <si>
    <t>PDV (25%)</t>
  </si>
  <si>
    <t>UKUPNO</t>
  </si>
  <si>
    <t>PONUDBENI TROŠKOVNIK</t>
  </si>
  <si>
    <t xml:space="preserve">ZA NABAVU GIMNASTIČKE OPREME </t>
  </si>
  <si>
    <r>
      <rPr>
        <b/>
        <sz val="14"/>
        <color theme="1"/>
        <rFont val="Calibri"/>
        <family val="2"/>
        <charset val="238"/>
        <scheme val="minor"/>
      </rPr>
      <t xml:space="preserve">PARALELNE RUČE - MUŠKE 
</t>
    </r>
    <r>
      <rPr>
        <sz val="14"/>
        <color theme="1"/>
        <rFont val="Calibri"/>
        <family val="2"/>
        <charset val="238"/>
        <scheme val="minor"/>
      </rPr>
      <t xml:space="preserve">Čelična konstrukcija u kombinaciji sa pritkama od  stakloplastike Dynamoflex. 
Podesiva visina pritki između 160-210 cm.
Postupno podešavanje širine od 41-71 cm. Natjecateljska visina prema FIG-normi.
Ukupne dimenzije 350x176x165 cm.
</t>
    </r>
    <r>
      <rPr>
        <i/>
        <sz val="14"/>
        <color theme="1"/>
        <rFont val="Calibri"/>
        <family val="2"/>
        <charset val="238"/>
        <scheme val="minor"/>
      </rPr>
      <t>Ne uključuje strunjače uz spravu, ni kolica za prijevoz.</t>
    </r>
    <r>
      <rPr>
        <sz val="14"/>
        <color theme="1"/>
        <rFont val="Calibri"/>
        <family val="2"/>
        <charset val="238"/>
        <scheme val="minor"/>
      </rPr>
      <t xml:space="preserve">
Dobava i doprema uključeni u cijenu.
Uz ponudu ponuđač mora obavezno priložiti i važeći FIG certifikat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</si>
  <si>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KONJ ZA PRESKOKE </t>
    </r>
    <r>
      <rPr>
        <sz val="14"/>
        <color theme="1"/>
        <rFont val="Calibri"/>
        <family val="2"/>
        <charset val="238"/>
        <scheme val="minor"/>
      </rPr>
      <t xml:space="preserve">
Sustav za podešavanje visine s plinskim oprugama.
Podešavanje visine između 100-140 cm u koracima od 5 cm. Podešavanje je moguće sa bočne strane konja. 
Dimenzije donjeg dijela: 110x94 cm. Dimenzije gornjeg dijela: 120x95 cm.
Težina bez sigurnosnog jastuka: 135 kg. 
Transportni sustav mora biti uključen u cijenu. 
</t>
    </r>
    <r>
      <rPr>
        <i/>
        <sz val="14"/>
        <color theme="1"/>
        <rFont val="Calibri"/>
        <family val="2"/>
        <charset val="238"/>
        <scheme val="minor"/>
      </rPr>
      <t>Ne uključuje strunjače uz spravu.</t>
    </r>
    <r>
      <rPr>
        <sz val="14"/>
        <color theme="1"/>
        <rFont val="Calibri"/>
        <family val="2"/>
        <charset val="238"/>
        <scheme val="minor"/>
      </rPr>
      <t xml:space="preserve">
Dobava i doprema uključeni u cijenu.
Uz ponudu ponuđač mora obavezno priložiti i važeći FIG certifikat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</si>
  <si>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PLATNO ZA MALI TRAMPOLIN </t>
    </r>
    <r>
      <rPr>
        <sz val="14"/>
        <color theme="1"/>
        <rFont val="Calibri"/>
        <family val="2"/>
        <charset val="238"/>
        <scheme val="minor"/>
      </rPr>
      <t xml:space="preserve">
Elastična mrežasta površina dimenzija 70x70 cm s uključenih 32 komada metalnih opruga. Služi kao zamjensko platno za postojeći trampolin Eurotramp minitramp JB.
Dobava i doprema uključeni u cijenu.           </t>
    </r>
  </si>
  <si>
    <r>
      <rPr>
        <b/>
        <sz val="14"/>
        <color theme="1"/>
        <rFont val="Calibri"/>
        <family val="2"/>
        <charset val="238"/>
        <scheme val="minor"/>
      </rPr>
      <t xml:space="preserve">AKROBATSKA STAZA 17x2x0,08 m </t>
    </r>
    <r>
      <rPr>
        <sz val="14"/>
        <color theme="1"/>
        <rFont val="Calibri"/>
        <family val="2"/>
        <charset val="238"/>
        <scheme val="minor"/>
      </rPr>
      <t xml:space="preserve">
Akrobatska staza na napuhavanje duljine 17 m, širine 2 m, visine 80 mm. Uključuje dvostupanjski kompresor za napuhavanje artikla, vreću za skladištenje i transport staze.
Dobava i doprema uključeni u cijenu.
</t>
    </r>
    <r>
      <rPr>
        <sz val="14"/>
        <rFont val="Calibri"/>
        <family val="2"/>
        <charset val="238"/>
        <scheme val="minor"/>
      </rPr>
      <t>Uz ponudu ponuđač mora obavezno priložiti važeću potvrdu o sukladnosti za ponuđeni artikl.</t>
    </r>
  </si>
  <si>
    <r>
      <rPr>
        <b/>
        <sz val="14"/>
        <color theme="1"/>
        <rFont val="Calibri"/>
        <family val="2"/>
        <charset val="238"/>
        <scheme val="minor"/>
      </rPr>
      <t xml:space="preserve">SPUŽVICE ZA GIMNASTIČKU JAMU   </t>
    </r>
    <r>
      <rPr>
        <sz val="14"/>
        <color theme="1"/>
        <rFont val="Calibri"/>
        <family val="2"/>
        <charset val="238"/>
        <scheme val="minor"/>
      </rPr>
      <t xml:space="preserve">
Poliuretanska spužva dimenzija 15x15x40 cm, gustoće min. 30 kg/m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3 </t>
    </r>
    <r>
      <rPr>
        <sz val="14"/>
        <color theme="1"/>
        <rFont val="Calibri"/>
        <family val="2"/>
        <charset val="238"/>
        <scheme val="minor"/>
      </rPr>
      <t xml:space="preserve">s dozvoljenim odstupanjem od +/- 5%. Ukupna tvrdoća min. 3,8 kPa s dozvoljenim odstupanjem od +/- 5%. Služi za apsorpciju sile pada prilikom skakanja u gimnastičku jamu.
Dobava i doprema uključeni u cijenu.      </t>
    </r>
  </si>
  <si>
    <t>M.P.</t>
  </si>
  <si>
    <t>(POTPIS)</t>
  </si>
  <si>
    <t>____________ , ________________</t>
  </si>
  <si>
    <r>
      <rPr>
        <b/>
        <sz val="14"/>
        <color theme="1"/>
        <rFont val="Calibri"/>
        <family val="2"/>
        <charset val="238"/>
        <scheme val="minor"/>
      </rPr>
      <t xml:space="preserve">STRUNJAČA 200x100x5 cm    </t>
    </r>
    <r>
      <rPr>
        <sz val="14"/>
        <color theme="1"/>
        <rFont val="Calibri"/>
        <family val="2"/>
        <charset val="238"/>
        <scheme val="minor"/>
      </rPr>
      <t xml:space="preserve">
Ispunjena regeneratom gustoće 100 kg/m3, omogućava vrhunsku apsorpciju i zaštitu pri padu. Prekrivena je PVC materijalom Latex free, antibakterijskim i antistatičnim s bočno ušivenim ručkama za lakše prenošenje. Rubovi strunjače su dodatno ojačani za veću izdržljivost i trajnost artikla. 
Dobava i doprema uključeni u cijenu. 
Uz ponudu ponuđač mora obavezno priložiti i važeću izjavu o sukladnosti za ponuđeni artikl.       </t>
    </r>
  </si>
  <si>
    <r>
      <rPr>
        <b/>
        <sz val="14"/>
        <color theme="1"/>
        <rFont val="Calibri"/>
        <family val="2"/>
        <charset val="238"/>
        <scheme val="minor"/>
      </rPr>
      <t xml:space="preserve">STRUNJAČA 200x200x10 cm </t>
    </r>
    <r>
      <rPr>
        <sz val="14"/>
        <color theme="1"/>
        <rFont val="Calibri"/>
        <family val="2"/>
        <charset val="238"/>
        <scheme val="minor"/>
      </rPr>
      <t xml:space="preserve">
Ispunjena PU (poliuretanskom) pjenom gustoće 21 kg/m</t>
    </r>
    <r>
      <rPr>
        <vertAlign val="superscript"/>
        <sz val="14"/>
        <color theme="1"/>
        <rFont val="Calibri"/>
        <family val="2"/>
        <charset val="238"/>
        <scheme val="minor"/>
      </rPr>
      <t>3</t>
    </r>
    <r>
      <rPr>
        <sz val="14"/>
        <color theme="1"/>
        <rFont val="Calibri"/>
        <family val="2"/>
        <charset val="238"/>
        <scheme val="minor"/>
      </rPr>
      <t xml:space="preserve">, omogućava vrhunsku apsorpciju i zaštitu pri padu. Prekrivena je PVC materijalom Latex free, antibakterijskim i antistatičnim s bočno ušivenim ručkama za lakše prenošenje. Rubovi strunjače su dodatno ojačani za veću izdržljivost i trajnost artikla. 
Dobava i doprema uključeni u cijenu.
Uz ponudu ponuđač mora obavezno priložiti i važeću izjavu o sukladnosti za ponuđeni artikl.                   </t>
    </r>
  </si>
  <si>
    <r>
      <rPr>
        <b/>
        <sz val="14"/>
        <color theme="1"/>
        <rFont val="Calibri"/>
        <family val="2"/>
        <charset val="238"/>
        <scheme val="minor"/>
      </rPr>
      <t xml:space="preserve">DVOVISINSKE RUČE - ŽENSKE </t>
    </r>
    <r>
      <rPr>
        <sz val="14"/>
        <color theme="1"/>
        <rFont val="Calibri"/>
        <family val="2"/>
        <charset val="238"/>
        <scheme val="minor"/>
      </rPr>
      <t xml:space="preserve">
Natjecateljske dvovisinske ruče s okruglim, nesalomljivim drvom obloženim pritkama od stakloplastike Carboflex. 
Podešavanja: niska pritka od 150 do 200 cm, visoka pritka od 230 do 280 cm, udaljenost između pritki je 110 cm do 185 cm. Uključuje i sustav za prijevoz sprave.
Dobava i doprema uključeni u cijenu. 
</t>
    </r>
    <r>
      <rPr>
        <i/>
        <sz val="14"/>
        <color theme="1"/>
        <rFont val="Calibri"/>
        <family val="2"/>
        <charset val="238"/>
        <scheme val="minor"/>
      </rPr>
      <t>Ne uključuje strunjače uz spravu.</t>
    </r>
    <r>
      <rPr>
        <sz val="14"/>
        <color theme="1"/>
        <rFont val="Calibri"/>
        <family val="2"/>
        <charset val="238"/>
        <scheme val="minor"/>
      </rPr>
      <t xml:space="preserve">
Uz ponudu ponuđač mora obavezno priložiti i važeći FIG certifikat za ponuđeni artikl.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</si>
</sst>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5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view="pageBreakPreview" topLeftCell="A13" zoomScaleNormal="100" zoomScaleSheetLayoutView="100" workbookViewId="0">
      <selection activeCell="B11" sqref="B11"/>
    </sheetView>
  </sheetViews>
  <sheetFormatPr defaultRowHeight="15" x14ac:dyDescent="0.25"/>
  <cols>
    <col min="1" max="1" width="4" customWidth="1"/>
    <col min="2" max="2" width="63.140625" customWidth="1"/>
    <col min="5" max="5" width="16.140625" style="19" bestFit="1" customWidth="1"/>
    <col min="6" max="6" width="17.7109375" bestFit="1" customWidth="1"/>
  </cols>
  <sheetData>
    <row r="2" spans="1:6" s="42" customFormat="1" ht="21" x14ac:dyDescent="0.35">
      <c r="B2" s="44" t="s">
        <v>28</v>
      </c>
      <c r="E2" s="43"/>
    </row>
    <row r="3" spans="1:6" s="42" customFormat="1" ht="21" x14ac:dyDescent="0.35">
      <c r="B3" s="44" t="s">
        <v>29</v>
      </c>
      <c r="E3" s="43"/>
    </row>
    <row r="4" spans="1:6" s="42" customFormat="1" ht="7.5" customHeight="1" x14ac:dyDescent="0.3">
      <c r="E4" s="43"/>
    </row>
    <row r="5" spans="1:6" ht="15.75" thickBot="1" x14ac:dyDescent="0.3"/>
    <row r="6" spans="1:6" ht="32.25" thickBot="1" x14ac:dyDescent="0.3">
      <c r="A6" s="14" t="s">
        <v>3</v>
      </c>
      <c r="B6" s="15" t="s">
        <v>2</v>
      </c>
      <c r="C6" s="15" t="s">
        <v>0</v>
      </c>
      <c r="D6" s="15" t="s">
        <v>1</v>
      </c>
      <c r="E6" s="16" t="s">
        <v>4</v>
      </c>
      <c r="F6" s="17" t="s">
        <v>5</v>
      </c>
    </row>
    <row r="7" spans="1:6" s="1" customFormat="1" ht="112.5" x14ac:dyDescent="0.3">
      <c r="A7" s="7" t="s">
        <v>18</v>
      </c>
      <c r="B7" s="4" t="s">
        <v>32</v>
      </c>
      <c r="C7" s="5" t="s">
        <v>6</v>
      </c>
      <c r="D7" s="5">
        <v>1</v>
      </c>
      <c r="E7" s="6"/>
      <c r="F7" s="8">
        <f t="shared" ref="F7:F14" si="0">D7*E7</f>
        <v>0</v>
      </c>
    </row>
    <row r="8" spans="1:6" s="1" customFormat="1" ht="133.5" x14ac:dyDescent="0.3">
      <c r="A8" s="7" t="s">
        <v>19</v>
      </c>
      <c r="B8" s="4" t="s">
        <v>34</v>
      </c>
      <c r="C8" s="5" t="s">
        <v>7</v>
      </c>
      <c r="D8" s="5">
        <v>15</v>
      </c>
      <c r="E8" s="6"/>
      <c r="F8" s="8">
        <f t="shared" si="0"/>
        <v>0</v>
      </c>
    </row>
    <row r="9" spans="1:6" s="1" customFormat="1" ht="206.25" x14ac:dyDescent="0.3">
      <c r="A9" s="7" t="s">
        <v>20</v>
      </c>
      <c r="B9" s="4" t="s">
        <v>30</v>
      </c>
      <c r="C9" s="5" t="s">
        <v>6</v>
      </c>
      <c r="D9" s="5">
        <v>1</v>
      </c>
      <c r="E9" s="6"/>
      <c r="F9" s="8">
        <f t="shared" si="0"/>
        <v>0</v>
      </c>
    </row>
    <row r="10" spans="1:6" s="1" customFormat="1" ht="225" x14ac:dyDescent="0.3">
      <c r="A10" s="7" t="s">
        <v>21</v>
      </c>
      <c r="B10" s="4" t="s">
        <v>31</v>
      </c>
      <c r="C10" s="5" t="s">
        <v>6</v>
      </c>
      <c r="D10" s="5">
        <v>1</v>
      </c>
      <c r="E10" s="6"/>
      <c r="F10" s="8">
        <f t="shared" si="0"/>
        <v>0</v>
      </c>
    </row>
    <row r="11" spans="1:6" s="1" customFormat="1" ht="225" x14ac:dyDescent="0.3">
      <c r="A11" s="7" t="s">
        <v>22</v>
      </c>
      <c r="B11" s="4" t="s">
        <v>40</v>
      </c>
      <c r="C11" s="5" t="s">
        <v>6</v>
      </c>
      <c r="D11" s="5">
        <v>1</v>
      </c>
      <c r="E11" s="6"/>
      <c r="F11" s="8">
        <f t="shared" si="0"/>
        <v>0</v>
      </c>
    </row>
    <row r="12" spans="1:6" s="1" customFormat="1" ht="189.75" x14ac:dyDescent="0.3">
      <c r="A12" s="7" t="s">
        <v>23</v>
      </c>
      <c r="B12" s="4" t="s">
        <v>39</v>
      </c>
      <c r="C12" s="5" t="s">
        <v>6</v>
      </c>
      <c r="D12" s="5">
        <v>1</v>
      </c>
      <c r="E12" s="6"/>
      <c r="F12" s="8">
        <f t="shared" si="0"/>
        <v>0</v>
      </c>
    </row>
    <row r="13" spans="1:6" s="1" customFormat="1" ht="187.5" x14ac:dyDescent="0.3">
      <c r="A13" s="7" t="s">
        <v>24</v>
      </c>
      <c r="B13" s="4" t="s">
        <v>38</v>
      </c>
      <c r="C13" s="5" t="s">
        <v>6</v>
      </c>
      <c r="D13" s="5">
        <v>3</v>
      </c>
      <c r="E13" s="6"/>
      <c r="F13" s="8">
        <f t="shared" si="0"/>
        <v>0</v>
      </c>
    </row>
    <row r="14" spans="1:6" s="1" customFormat="1" ht="150.75" thickBot="1" x14ac:dyDescent="0.35">
      <c r="A14" s="20" t="s">
        <v>25</v>
      </c>
      <c r="B14" s="21" t="s">
        <v>33</v>
      </c>
      <c r="C14" s="22" t="s">
        <v>6</v>
      </c>
      <c r="D14" s="22">
        <v>1</v>
      </c>
      <c r="E14" s="23"/>
      <c r="F14" s="24">
        <f t="shared" si="0"/>
        <v>0</v>
      </c>
    </row>
    <row r="15" spans="1:6" s="1" customFormat="1" ht="4.5" customHeight="1" x14ac:dyDescent="0.3">
      <c r="A15" s="25"/>
      <c r="B15" s="26"/>
      <c r="C15" s="27"/>
      <c r="D15" s="27"/>
      <c r="E15" s="28"/>
      <c r="F15" s="28"/>
    </row>
    <row r="16" spans="1:6" s="1" customFormat="1" ht="29.25" customHeight="1" x14ac:dyDescent="0.3">
      <c r="A16" s="25"/>
      <c r="B16" s="26"/>
      <c r="C16" s="27"/>
      <c r="D16" s="27"/>
      <c r="E16" s="29" t="s">
        <v>27</v>
      </c>
      <c r="F16" s="30">
        <f>SUM(F7:F15)</f>
        <v>0</v>
      </c>
    </row>
    <row r="17" spans="1:6" s="1" customFormat="1" ht="9" customHeight="1" x14ac:dyDescent="0.3">
      <c r="A17" s="25"/>
      <c r="B17" s="26"/>
      <c r="C17" s="27"/>
      <c r="D17" s="33"/>
      <c r="E17" s="34"/>
      <c r="F17" s="35"/>
    </row>
    <row r="18" spans="1:6" s="1" customFormat="1" ht="18.75" x14ac:dyDescent="0.3">
      <c r="A18" s="25"/>
      <c r="B18" s="26"/>
      <c r="C18" s="27"/>
      <c r="D18" s="27"/>
      <c r="E18" s="29" t="s">
        <v>26</v>
      </c>
      <c r="F18" s="32">
        <f>F16*0.25</f>
        <v>0</v>
      </c>
    </row>
    <row r="19" spans="1:6" s="1" customFormat="1" ht="8.25" customHeight="1" thickBot="1" x14ac:dyDescent="0.35">
      <c r="A19" s="25"/>
      <c r="B19" s="26"/>
      <c r="C19" s="27"/>
      <c r="D19" s="27"/>
      <c r="E19" s="31"/>
      <c r="F19" s="32"/>
    </row>
    <row r="20" spans="1:6" s="1" customFormat="1" ht="2.25" customHeight="1" x14ac:dyDescent="0.3">
      <c r="A20" s="25"/>
      <c r="B20" s="26"/>
      <c r="C20" s="27"/>
      <c r="D20" s="36"/>
      <c r="E20" s="37"/>
      <c r="F20" s="38"/>
    </row>
    <row r="21" spans="1:6" s="1" customFormat="1" ht="24.75" customHeight="1" thickBot="1" x14ac:dyDescent="0.35">
      <c r="A21" s="25"/>
      <c r="B21" s="26"/>
      <c r="C21" s="27"/>
      <c r="D21" s="39"/>
      <c r="E21" s="40" t="s">
        <v>8</v>
      </c>
      <c r="F21" s="41">
        <f>SUM(F16:F19)</f>
        <v>0</v>
      </c>
    </row>
    <row r="22" spans="1:6" s="1" customFormat="1" ht="24.75" customHeight="1" x14ac:dyDescent="0.3">
      <c r="A22" s="25"/>
      <c r="B22" s="26"/>
      <c r="C22" s="27"/>
      <c r="D22" s="27"/>
      <c r="E22" s="45"/>
      <c r="F22" s="32"/>
    </row>
    <row r="23" spans="1:6" s="1" customFormat="1" ht="24.75" customHeight="1" x14ac:dyDescent="0.3">
      <c r="A23" s="25"/>
      <c r="B23" s="26" t="s">
        <v>37</v>
      </c>
      <c r="C23" s="27"/>
      <c r="D23" s="27"/>
      <c r="E23" s="45"/>
      <c r="F23" s="32"/>
    </row>
    <row r="24" spans="1:6" s="1" customFormat="1" ht="61.5" customHeight="1" x14ac:dyDescent="0.3">
      <c r="A24" s="25"/>
      <c r="B24" s="26"/>
      <c r="C24" s="27"/>
      <c r="D24" s="27"/>
      <c r="E24" s="45"/>
      <c r="F24" s="32"/>
    </row>
    <row r="25" spans="1:6" s="1" customFormat="1" ht="24.75" customHeight="1" x14ac:dyDescent="0.3">
      <c r="A25" s="25"/>
      <c r="B25" s="46" t="s">
        <v>35</v>
      </c>
      <c r="C25" s="27"/>
      <c r="D25" s="47"/>
      <c r="E25" s="48"/>
      <c r="F25" s="32"/>
    </row>
    <row r="26" spans="1:6" s="1" customFormat="1" ht="24.75" customHeight="1" x14ac:dyDescent="0.3">
      <c r="A26" s="25"/>
      <c r="B26" s="26"/>
      <c r="C26" s="27"/>
      <c r="D26" s="49" t="s">
        <v>36</v>
      </c>
      <c r="E26" s="49"/>
      <c r="F26" s="32"/>
    </row>
    <row r="27" spans="1:6" s="1" customFormat="1" ht="18.75" x14ac:dyDescent="0.3">
      <c r="A27" s="25"/>
      <c r="B27" s="26"/>
      <c r="C27" s="27"/>
      <c r="D27" s="27"/>
      <c r="E27" s="28"/>
      <c r="F27" s="28"/>
    </row>
    <row r="28" spans="1:6" s="1" customFormat="1" ht="18.75" x14ac:dyDescent="0.3">
      <c r="A28" s="25"/>
      <c r="B28" s="26"/>
      <c r="C28" s="27"/>
      <c r="D28" s="27"/>
      <c r="E28" s="18"/>
      <c r="F28" s="28"/>
    </row>
    <row r="29" spans="1:6" s="1" customFormat="1" ht="18.75" x14ac:dyDescent="0.3">
      <c r="E29" s="18"/>
      <c r="F29" s="3"/>
    </row>
    <row r="30" spans="1:6" s="1" customFormat="1" ht="18.75" x14ac:dyDescent="0.3">
      <c r="E30" s="18"/>
      <c r="F30" s="3"/>
    </row>
    <row r="31" spans="1:6" s="1" customFormat="1" ht="18.75" x14ac:dyDescent="0.3">
      <c r="E31" s="18"/>
      <c r="F31" s="3"/>
    </row>
    <row r="32" spans="1:6" s="1" customFormat="1" ht="18.75" x14ac:dyDescent="0.3">
      <c r="E32" s="18"/>
      <c r="F32" s="3"/>
    </row>
    <row r="33" spans="5:5" s="1" customFormat="1" ht="18.75" x14ac:dyDescent="0.3">
      <c r="E33" s="2"/>
    </row>
    <row r="34" spans="5:5" s="1" customFormat="1" ht="18.75" x14ac:dyDescent="0.3">
      <c r="E34" s="2"/>
    </row>
    <row r="35" spans="5:5" s="1" customFormat="1" ht="18.75" x14ac:dyDescent="0.3">
      <c r="E35" s="2"/>
    </row>
    <row r="36" spans="5:5" s="1" customFormat="1" ht="18.75" x14ac:dyDescent="0.3">
      <c r="E36" s="2"/>
    </row>
    <row r="37" spans="5:5" s="1" customFormat="1" ht="18.75" x14ac:dyDescent="0.3">
      <c r="E37" s="2"/>
    </row>
    <row r="38" spans="5:5" s="1" customFormat="1" ht="18.75" x14ac:dyDescent="0.3">
      <c r="E38" s="2"/>
    </row>
  </sheetData>
  <mergeCells count="1">
    <mergeCell ref="D26:E26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topLeftCell="A3" zoomScaleNormal="100" zoomScaleSheetLayoutView="100" workbookViewId="0">
      <selection activeCell="E5" sqref="E5"/>
    </sheetView>
  </sheetViews>
  <sheetFormatPr defaultRowHeight="15" x14ac:dyDescent="0.25"/>
  <cols>
    <col min="1" max="1" width="4" customWidth="1"/>
    <col min="2" max="2" width="63.140625" customWidth="1"/>
    <col min="5" max="5" width="16.140625" style="19" bestFit="1" customWidth="1"/>
    <col min="6" max="6" width="17.7109375" bestFit="1" customWidth="1"/>
  </cols>
  <sheetData>
    <row r="1" spans="1:6" ht="32.25" thickBot="1" x14ac:dyDescent="0.3">
      <c r="A1" s="14" t="s">
        <v>3</v>
      </c>
      <c r="B1" s="15" t="s">
        <v>2</v>
      </c>
      <c r="C1" s="15" t="s">
        <v>0</v>
      </c>
      <c r="D1" s="15" t="s">
        <v>1</v>
      </c>
      <c r="E1" s="16" t="s">
        <v>4</v>
      </c>
      <c r="F1" s="17" t="s">
        <v>5</v>
      </c>
    </row>
    <row r="2" spans="1:6" s="1" customFormat="1" ht="131.25" x14ac:dyDescent="0.3">
      <c r="A2" s="9">
        <v>1</v>
      </c>
      <c r="B2" s="10" t="s">
        <v>9</v>
      </c>
      <c r="C2" s="11" t="s">
        <v>6</v>
      </c>
      <c r="D2" s="11">
        <v>1</v>
      </c>
      <c r="E2" s="12">
        <v>24196</v>
      </c>
      <c r="F2" s="13">
        <f>D2*E2</f>
        <v>24196</v>
      </c>
    </row>
    <row r="3" spans="1:6" s="1" customFormat="1" ht="131.25" x14ac:dyDescent="0.3">
      <c r="A3" s="7">
        <v>2</v>
      </c>
      <c r="B3" s="4" t="s">
        <v>10</v>
      </c>
      <c r="C3" s="5" t="s">
        <v>6</v>
      </c>
      <c r="D3" s="5">
        <v>1</v>
      </c>
      <c r="E3" s="6">
        <v>3450</v>
      </c>
      <c r="F3" s="8">
        <f t="shared" ref="F3:F9" si="0">D3*E3</f>
        <v>3450</v>
      </c>
    </row>
    <row r="4" spans="1:6" s="1" customFormat="1" ht="133.5" x14ac:dyDescent="0.3">
      <c r="A4" s="7">
        <v>3</v>
      </c>
      <c r="B4" s="4" t="s">
        <v>17</v>
      </c>
      <c r="C4" s="5" t="s">
        <v>7</v>
      </c>
      <c r="D4" s="5">
        <v>15</v>
      </c>
      <c r="E4" s="6">
        <v>989</v>
      </c>
      <c r="F4" s="8">
        <f t="shared" si="0"/>
        <v>14835</v>
      </c>
    </row>
    <row r="5" spans="1:6" s="1" customFormat="1" ht="225" x14ac:dyDescent="0.3">
      <c r="A5" s="7">
        <v>4</v>
      </c>
      <c r="B5" s="4" t="s">
        <v>15</v>
      </c>
      <c r="C5" s="5" t="s">
        <v>6</v>
      </c>
      <c r="D5" s="5">
        <v>1</v>
      </c>
      <c r="E5" s="6">
        <v>49922</v>
      </c>
      <c r="F5" s="8">
        <f t="shared" si="0"/>
        <v>49922</v>
      </c>
    </row>
    <row r="6" spans="1:6" s="1" customFormat="1" ht="243.75" x14ac:dyDescent="0.3">
      <c r="A6" s="7">
        <v>5</v>
      </c>
      <c r="B6" s="4" t="s">
        <v>13</v>
      </c>
      <c r="C6" s="5" t="s">
        <v>6</v>
      </c>
      <c r="D6" s="5">
        <v>1</v>
      </c>
      <c r="E6" s="6">
        <v>35449</v>
      </c>
      <c r="F6" s="8">
        <f t="shared" si="0"/>
        <v>35449</v>
      </c>
    </row>
    <row r="7" spans="1:6" s="1" customFormat="1" ht="243.75" x14ac:dyDescent="0.3">
      <c r="A7" s="7">
        <v>6</v>
      </c>
      <c r="B7" s="4" t="s">
        <v>16</v>
      </c>
      <c r="C7" s="5" t="s">
        <v>6</v>
      </c>
      <c r="D7" s="5">
        <v>1</v>
      </c>
      <c r="E7" s="6">
        <v>30072</v>
      </c>
      <c r="F7" s="8">
        <f t="shared" si="0"/>
        <v>30072</v>
      </c>
    </row>
    <row r="8" spans="1:6" s="1" customFormat="1" ht="208.5" x14ac:dyDescent="0.3">
      <c r="A8" s="7">
        <v>7</v>
      </c>
      <c r="B8" s="4" t="s">
        <v>11</v>
      </c>
      <c r="C8" s="5" t="s">
        <v>6</v>
      </c>
      <c r="D8" s="5">
        <v>1</v>
      </c>
      <c r="E8" s="6">
        <v>1512</v>
      </c>
      <c r="F8" s="8">
        <f t="shared" si="0"/>
        <v>1512</v>
      </c>
    </row>
    <row r="9" spans="1:6" s="1" customFormat="1" ht="206.25" x14ac:dyDescent="0.3">
      <c r="A9" s="7">
        <v>8</v>
      </c>
      <c r="B9" s="4" t="s">
        <v>12</v>
      </c>
      <c r="C9" s="5" t="s">
        <v>6</v>
      </c>
      <c r="D9" s="5">
        <v>3</v>
      </c>
      <c r="E9" s="6">
        <v>692</v>
      </c>
      <c r="F9" s="8">
        <f t="shared" si="0"/>
        <v>2076</v>
      </c>
    </row>
    <row r="10" spans="1:6" s="1" customFormat="1" ht="169.5" thickBot="1" x14ac:dyDescent="0.35">
      <c r="A10" s="20">
        <v>9</v>
      </c>
      <c r="B10" s="21" t="s">
        <v>14</v>
      </c>
      <c r="C10" s="22" t="s">
        <v>6</v>
      </c>
      <c r="D10" s="22">
        <v>1</v>
      </c>
      <c r="E10" s="23">
        <v>38300</v>
      </c>
      <c r="F10" s="24">
        <f t="shared" ref="F10" si="1">D10*E10</f>
        <v>38300</v>
      </c>
    </row>
    <row r="11" spans="1:6" s="1" customFormat="1" ht="18.75" x14ac:dyDescent="0.3">
      <c r="E11" s="18" t="s">
        <v>8</v>
      </c>
      <c r="F11" s="3">
        <f>SUM(F2:F10)</f>
        <v>199812</v>
      </c>
    </row>
    <row r="12" spans="1:6" s="1" customFormat="1" ht="18.75" x14ac:dyDescent="0.3">
      <c r="E12" s="2"/>
    </row>
    <row r="13" spans="1:6" s="1" customFormat="1" ht="18.75" x14ac:dyDescent="0.3">
      <c r="E13" s="2"/>
    </row>
    <row r="14" spans="1:6" s="1" customFormat="1" ht="18.75" x14ac:dyDescent="0.3">
      <c r="E14" s="2"/>
    </row>
    <row r="15" spans="1:6" s="1" customFormat="1" ht="18.75" x14ac:dyDescent="0.3">
      <c r="E15" s="2"/>
    </row>
    <row r="16" spans="1:6" s="1" customFormat="1" ht="18.75" x14ac:dyDescent="0.3">
      <c r="E16" s="2"/>
    </row>
    <row r="17" spans="5:5" s="1" customFormat="1" ht="18.75" x14ac:dyDescent="0.3">
      <c r="E17" s="2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 GIMNASTIČKIH SPRAVA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</dc:creator>
  <cp:lastModifiedBy>Igor Načinović</cp:lastModifiedBy>
  <cp:lastPrinted>2020-09-03T13:32:13Z</cp:lastPrinted>
  <dcterms:created xsi:type="dcterms:W3CDTF">2020-03-18T11:39:57Z</dcterms:created>
  <dcterms:modified xsi:type="dcterms:W3CDTF">2020-09-03T13:48:50Z</dcterms:modified>
</cp:coreProperties>
</file>